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<sst xmlns="http://schemas.openxmlformats.org/spreadsheetml/2006/main" count="1024" uniqueCount="75">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</sst>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I66" sqref="AI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72930.3</v>
      </c>
      <c r="C8" s="41">
        <v>99738.8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94894.50000000003</v>
      </c>
      <c r="C9" s="25">
        <f t="shared" si="0"/>
        <v>33546.49999999999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1005.1</v>
      </c>
      <c r="Q9" s="25">
        <f t="shared" si="0"/>
        <v>157.6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44799.20000000001</v>
      </c>
      <c r="AG9" s="51">
        <f>AG10+AG15+AG24+AG33+AG47+AG52+AG54+AG61+AG62+AG71+AG72+AG75+AG87+AG80+AG82+AG81+AG69+AG88+AG90+AG89+AG70+AG40+AG91</f>
        <v>83641.8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1465.2</v>
      </c>
      <c r="AG10" s="28">
        <f>B10+C10-AF10</f>
        <v>4763.900000000001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1197.1000000000001</v>
      </c>
      <c r="AG11" s="28">
        <f>B11+C11-AF11</f>
        <v>2771.2999999999993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23.2</v>
      </c>
      <c r="AG12" s="28">
        <f>B12+C12-AF12</f>
        <v>405.90000000000003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244.90000000000006</v>
      </c>
      <c r="AG14" s="28">
        <f>AG10-AG11-AG12-AG13</f>
        <v>1586.7000000000012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9773.6</v>
      </c>
      <c r="AG15" s="28">
        <f aca="true" t="shared" si="3" ref="AG15:AG31">B15+C15-AF15</f>
        <v>30987.1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4898.5</v>
      </c>
      <c r="AG16" s="72">
        <f t="shared" si="3"/>
        <v>14284.099999999999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8157.4</v>
      </c>
      <c r="AG17" s="28">
        <f t="shared" si="3"/>
        <v>18949.200000000004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1</v>
      </c>
      <c r="AG18" s="28">
        <f t="shared" si="3"/>
        <v>25.2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1303.2</v>
      </c>
      <c r="AG19" s="28">
        <f t="shared" si="3"/>
        <v>3228.6000000000004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206.2</v>
      </c>
      <c r="AG20" s="28">
        <f t="shared" si="3"/>
        <v>7810.900000000001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105.79999999999995</v>
      </c>
      <c r="AG23" s="28">
        <f t="shared" si="3"/>
        <v>920.1000000000001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7541</v>
      </c>
      <c r="AG24" s="28">
        <f t="shared" si="3"/>
        <v>18104.4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7489.5</v>
      </c>
      <c r="AG25" s="72">
        <f t="shared" si="3"/>
        <v>11095.8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6343.1</v>
      </c>
      <c r="AG26" s="28">
        <f t="shared" si="3"/>
        <v>13152.699999999999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474.9</v>
      </c>
      <c r="AG27" s="28">
        <f t="shared" si="3"/>
        <v>2782.4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141.7</v>
      </c>
      <c r="AG28" s="28">
        <f t="shared" si="3"/>
        <v>152.10000000000002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300.1</v>
      </c>
      <c r="AG29" s="28">
        <f t="shared" si="3"/>
        <v>894.3000000000001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105</v>
      </c>
      <c r="AG30" s="28">
        <f t="shared" si="3"/>
        <v>51.400000000000006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176.2000000000003</v>
      </c>
      <c r="AG32" s="28">
        <f>AG24-AG26-AG27-AG28-AG29-AG30-AG31</f>
        <v>1071.5000000000023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57.2</v>
      </c>
      <c r="AG33" s="28">
        <f aca="true" t="shared" si="6" ref="AG33:AG38">B33+C33-AF33</f>
        <v>1366.7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56.7</v>
      </c>
      <c r="AG34" s="28">
        <f t="shared" si="6"/>
        <v>126.3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0.2</v>
      </c>
      <c r="AG36" s="28">
        <f t="shared" si="6"/>
        <v>54.599999999999994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0.3</v>
      </c>
      <c r="AG39" s="28">
        <f>AG33-AG34-AG36-AG38-AG35-AG37</f>
        <v>65.10000000000014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264.4</v>
      </c>
      <c r="AG40" s="28">
        <f aca="true" t="shared" si="8" ref="AG40:AG45">B40+C40-AF40</f>
        <v>507.80000000000007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232.3</v>
      </c>
      <c r="AG41" s="28">
        <f t="shared" si="8"/>
        <v>456.2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1.9</v>
      </c>
      <c r="AG44" s="28">
        <f t="shared" si="8"/>
        <v>14.799999999999999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29.899999999999977</v>
      </c>
      <c r="AG46" s="28">
        <f>AG40-AG41-AG42-AG43-AG44-AG45</f>
        <v>29.000000000000085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955</v>
      </c>
      <c r="AG47" s="28">
        <f>B47+C47-AF47</f>
        <v>2326.5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923.9999999999999</v>
      </c>
      <c r="AG49" s="28">
        <f>B49+C49-AF49</f>
        <v>1755.8999999999996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30.999999999999982</v>
      </c>
      <c r="AG51" s="28">
        <f>AG47-AG49-AG48</f>
        <v>570.6000000000004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4413.1</v>
      </c>
      <c r="AG52" s="28">
        <f aca="true" t="shared" si="11" ref="AG52:AG59">B52+C52-AF52</f>
        <v>1957.1999999999998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202.20000000000002</v>
      </c>
      <c r="AG53" s="28">
        <f t="shared" si="11"/>
        <v>832.0999999999999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1965.9</v>
      </c>
      <c r="AG54" s="23">
        <f t="shared" si="11"/>
        <v>3432.7999999999997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1288.4</v>
      </c>
      <c r="AG55" s="23">
        <f t="shared" si="11"/>
        <v>2682.2999999999997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4.7</v>
      </c>
      <c r="AG57" s="23">
        <f t="shared" si="11"/>
        <v>392.8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672.8</v>
      </c>
      <c r="AG60" s="23">
        <f>AG54-AG55-AG57-AG59-AG56-AG58</f>
        <v>337.7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98.8</v>
      </c>
    </row>
    <row r="62" spans="1:33" ht="15" customHeight="1">
      <c r="A62" s="4" t="s">
        <v>11</v>
      </c>
      <c r="B62" s="23">
        <f>1228</f>
        <v>1228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394.00000000000006</v>
      </c>
      <c r="AG62" s="23">
        <f t="shared" si="14"/>
        <v>1553.2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285</v>
      </c>
      <c r="AG63" s="23">
        <f t="shared" si="14"/>
        <v>618.9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1</v>
      </c>
      <c r="AG65" s="23">
        <f t="shared" si="14"/>
        <v>57.9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1.9000000000000001</v>
      </c>
      <c r="AG66" s="23">
        <f t="shared" si="14"/>
        <v>27.1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336.59999999999997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106.10000000000001</v>
      </c>
      <c r="AG68" s="23">
        <f>AG62-AG63-AG66-AG67-AG65-AG64</f>
        <v>849.3000000000001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2.5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773</v>
      </c>
      <c r="AG69" s="31">
        <f aca="true" t="shared" si="16" ref="AG69:AG91">B69+C69-AF69</f>
        <v>9.5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984.1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413.6</v>
      </c>
      <c r="AG72" s="31">
        <f t="shared" si="16"/>
        <v>3023.3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480.59999999999997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30.099999999999994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82.1</v>
      </c>
      <c r="AG87" s="23">
        <f t="shared" si="16"/>
        <v>226.20000000000002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344.6</v>
      </c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1030.3000000000002</v>
      </c>
      <c r="AG88" s="23">
        <f t="shared" si="16"/>
        <v>6188.3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618.4</v>
      </c>
      <c r="AG89" s="23">
        <f t="shared" si="16"/>
        <v>1855.4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15000</v>
      </c>
      <c r="AG91" s="23">
        <f t="shared" si="16"/>
        <v>6122.299999999999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94894.50000000003</v>
      </c>
      <c r="C93" s="43">
        <f t="shared" si="17"/>
        <v>33546.49999999999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1005.1</v>
      </c>
      <c r="Q93" s="43">
        <f t="shared" si="17"/>
        <v>157.6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44799.20000000001</v>
      </c>
      <c r="AG93" s="59">
        <f>AG10+AG15+AG24+AG33+AG47+AG52+AG54+AG61+AG62+AG69+AG71+AG72+AG75+AG80+AG81+AG82+AG87+AG88+AG89+AG90+AG70+AG40+AG91</f>
        <v>83641.8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17603.2</v>
      </c>
      <c r="AG94" s="28">
        <f>B94+C94-AF94</f>
        <v>38803.8</v>
      </c>
    </row>
    <row r="95" spans="1:33" ht="15.75">
      <c r="A95" s="3" t="s">
        <v>2</v>
      </c>
      <c r="B95" s="23">
        <f aca="true" t="shared" si="19" ref="B95:AD95">B12+B20+B29+B36+B57+B66+B44+B79+B74+B53</f>
        <v>2492.6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740.7</v>
      </c>
      <c r="AG95" s="28">
        <f>B95+C95-AF95</f>
        <v>10547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476.2</v>
      </c>
      <c r="AG96" s="28">
        <f>B96+C96-AF96</f>
        <v>2807.6000000000004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1445.8999999999999</v>
      </c>
      <c r="AG97" s="28">
        <f>B97+C97-AF97</f>
        <v>3450.7000000000007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1029</v>
      </c>
      <c r="AG98" s="28">
        <f>B98+C98-AF98</f>
        <v>2996.8</v>
      </c>
    </row>
    <row r="99" spans="1:33" ht="12.75">
      <c r="A99" s="1" t="s">
        <v>47</v>
      </c>
      <c r="B99" s="2">
        <f aca="true" t="shared" si="23" ref="B99:AD99">B93-B94-B95-B96-B97-B98</f>
        <v>34909.10000000002</v>
      </c>
      <c r="C99" s="2">
        <f t="shared" si="23"/>
        <v>13630.999999999989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603.1999999999999</v>
      </c>
      <c r="Q99" s="2">
        <f t="shared" si="23"/>
        <v>13.299999999999983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23504.200000000008</v>
      </c>
      <c r="AG99" s="2">
        <f>AG93-AG94-AG95-AG96-AG97-AG98</f>
        <v>25035.9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6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1:BK1638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2015-09-17T09:58:19Z</cp:lastPrinted>
  <dcterms:created xsi:type="dcterms:W3CDTF">2002-11-05T08:53:00Z</dcterms:created>
  <dcterms:modified xsi:type="dcterms:W3CDTF">2015-09-18T11:31:58Z</dcterms:modified>
  <cp:category/>
  <cp:version/>
  <cp:contentType/>
  <cp:contentStatus/>
</cp:coreProperties>
</file>